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иназия 2\Documents\Downloads\"/>
    </mc:Choice>
  </mc:AlternateContent>
  <xr:revisionPtr revIDLastSave="0" documentId="13_ncr:1_{98492402-742E-4E96-8142-825377D945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62" i="1"/>
  <c r="F100" i="1"/>
  <c r="J100" i="1"/>
  <c r="G138" i="1"/>
  <c r="I157" i="1"/>
  <c r="G176" i="1"/>
  <c r="I119" i="1"/>
  <c r="F43" i="1"/>
  <c r="J43" i="1"/>
  <c r="H62" i="1"/>
  <c r="F81" i="1"/>
  <c r="J81" i="1"/>
  <c r="H100" i="1"/>
  <c r="I138" i="1"/>
  <c r="G157" i="1"/>
  <c r="I176" i="1"/>
  <c r="I81" i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<sst xmlns="http://schemas.openxmlformats.org/spreadsheetml/2006/main" count="247" uniqueCount="72">
  <si>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</si>
  <si>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</si>
  <si>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</si>
  <si>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</si>
  <si>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</si>
  <si>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</si>
  <si>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</si>
  <si>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</si>
  <si>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</si>
  <si>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</si>
  <si>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</si>
  <si>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</si>
  <si>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</si>
  <si>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</si>
  <si>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</si>
  <si>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</si>
  <si>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</si>
  <si>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</si>
  <si>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</si>
  <si>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</si>
  <si>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</si>
  <si>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</si>
  <si>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</si>
  <si>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</si>
  <si>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</si>
  <si>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</si>
  <si>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</si>
  <si>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</si>
  <si>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</si>
  <si>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</si>
  <si>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</si>
  <si>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</si>
  <si>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</si>
  <si>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</si>
  <si>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</si>
  <si>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</si>
  <si>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</si>
  <si>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</si>
  <si>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</si>
  <si>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</si>
  <si>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Яловая Н.В.</t>
  </si>
  <si>
    <t>Макароны отварные с сыром</t>
  </si>
  <si>
    <t>Салат из белокочанной капусты с яблоками</t>
  </si>
  <si>
    <t>Чай с сахаром</t>
  </si>
  <si>
    <t>Батон</t>
  </si>
  <si>
    <t>Фрукты свежие (мандарины)</t>
  </si>
  <si>
    <t>Салат из свеклы с яблоками</t>
  </si>
  <si>
    <t>Бутерброды с маслом</t>
  </si>
  <si>
    <t>Фрукты свежие (яблоки)</t>
  </si>
  <si>
    <t>Плов из отварной птицы</t>
  </si>
  <si>
    <t>Салат из квашеной капусты</t>
  </si>
  <si>
    <t>Чай с лимоном</t>
  </si>
  <si>
    <t>Винегрет овощной</t>
  </si>
  <si>
    <t>Картофель, тушеный с луком и томатом, тефтели</t>
  </si>
  <si>
    <t>171/279</t>
  </si>
  <si>
    <t>Макаронные изделия отварные, печень говяжья по-строгановски</t>
  </si>
  <si>
    <t>309/265</t>
  </si>
  <si>
    <t>Запеканка из творога, джем (порциями)</t>
  </si>
  <si>
    <t>Рагу из птицы</t>
  </si>
  <si>
    <t>Салат из свеклы с солеными огурцами</t>
  </si>
  <si>
    <t>279/86</t>
  </si>
  <si>
    <t>Рис отварной, птица отварная (бройлер-цыпленок)</t>
  </si>
  <si>
    <t>Овощи консервированные отварные (кукуруза)</t>
  </si>
  <si>
    <t>385/288</t>
  </si>
  <si>
    <t>Каша рассыпчатая гречневая, котлеты рыбные любительские</t>
  </si>
  <si>
    <t>Салат из свеклы отварной</t>
  </si>
  <si>
    <t>Пюре картофельное, суфле из птицы с рисом</t>
  </si>
  <si>
    <t>Салат из капусты белокочанной</t>
  </si>
  <si>
    <t>Фрукты свежие (апельсины)</t>
  </si>
  <si>
    <t>Каша пшенная вязкая</t>
  </si>
  <si>
    <t>302/308</t>
  </si>
  <si>
    <t>312/369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</si>
</sst>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zoomScaleSheetLayoutView="10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92" sqref="O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175</v>
      </c>
      <c r="G6" s="40">
        <v>11</v>
      </c>
      <c r="H6" s="40">
        <v>9</v>
      </c>
      <c r="I6" s="40">
        <v>31</v>
      </c>
      <c r="J6" s="40">
        <v>245</v>
      </c>
      <c r="K6" s="41">
        <v>259</v>
      </c>
      <c r="L6" s="40">
        <v>20.82</v>
      </c>
    </row>
    <row r="7" spans="1:12" ht="15" x14ac:dyDescent="0.2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0</v>
      </c>
      <c r="H7" s="43">
        <v>3</v>
      </c>
      <c r="I7" s="43">
        <v>1</v>
      </c>
      <c r="J7" s="43">
        <v>54</v>
      </c>
      <c r="K7" s="44">
        <v>46</v>
      </c>
      <c r="L7" s="43">
        <v>7.14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9</v>
      </c>
      <c r="J8" s="43">
        <v>38</v>
      </c>
      <c r="K8" s="44">
        <v>457</v>
      </c>
      <c r="L8" s="43">
        <v>1.41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15</v>
      </c>
      <c r="J9" s="43">
        <v>78</v>
      </c>
      <c r="K9" s="44">
        <v>576</v>
      </c>
      <c r="L9" s="43">
        <v>4.71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131</v>
      </c>
      <c r="G10" s="43">
        <v>1</v>
      </c>
      <c r="H10" s="43">
        <v>0</v>
      </c>
      <c r="I10" s="43">
        <v>13</v>
      </c>
      <c r="J10" s="43">
        <v>56</v>
      </c>
      <c r="K10" s="44">
        <v>82</v>
      </c>
      <c r="L10" s="43">
        <v>55.92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596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69</v>
      </c>
      <c r="J13" s="19">
        <f t="shared" si="0"/>
        <v>471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596</v>
      </c>
      <c r="G24" s="32">
        <f t="shared" ref="G24:J24" si="4">G13+G23</f>
        <v>14</v>
      </c>
      <c r="H24" s="32">
        <f t="shared" si="4"/>
        <v>13</v>
      </c>
      <c r="I24" s="32">
        <f t="shared" si="4"/>
        <v>69</v>
      </c>
      <c r="J24" s="32">
        <f t="shared" si="4"/>
        <v>471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12</v>
      </c>
      <c r="H25" s="40">
        <v>8</v>
      </c>
      <c r="I25" s="40">
        <v>25</v>
      </c>
      <c r="J25" s="40">
        <v>223</v>
      </c>
      <c r="K25" s="41">
        <v>375</v>
      </c>
      <c r="L25" s="40">
        <v>43.45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</v>
      </c>
      <c r="H26" s="43">
        <v>4</v>
      </c>
      <c r="I26" s="43">
        <v>7</v>
      </c>
      <c r="J26" s="43">
        <v>62</v>
      </c>
      <c r="K26" s="44">
        <v>54</v>
      </c>
      <c r="L26" s="43">
        <v>7.41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9</v>
      </c>
      <c r="J27" s="43">
        <v>38</v>
      </c>
      <c r="K27" s="44">
        <v>457</v>
      </c>
      <c r="L27" s="43">
        <v>1.41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</v>
      </c>
      <c r="H28" s="43">
        <v>7</v>
      </c>
      <c r="I28" s="43">
        <v>15</v>
      </c>
      <c r="J28" s="43">
        <v>136</v>
      </c>
      <c r="K28" s="44">
        <v>1</v>
      </c>
      <c r="L28" s="43">
        <v>14.57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132</v>
      </c>
      <c r="G29" s="43">
        <v>1</v>
      </c>
      <c r="H29" s="43">
        <v>1</v>
      </c>
      <c r="I29" s="43">
        <v>13</v>
      </c>
      <c r="J29" s="43">
        <v>57</v>
      </c>
      <c r="K29" s="44">
        <v>82</v>
      </c>
      <c r="L29" s="43">
        <v>23.16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632</v>
      </c>
      <c r="G32" s="19">
        <f t="shared" ref="G32" si="6">SUM(G25:G31)</f>
        <v>16</v>
      </c>
      <c r="H32" s="19">
        <f t="shared" ref="H32" si="7">SUM(H25:H31)</f>
        <v>20</v>
      </c>
      <c r="I32" s="19">
        <f t="shared" ref="I32" si="8">SUM(I25:I31)</f>
        <v>69</v>
      </c>
      <c r="J32" s="19">
        <f t="shared" ref="J32:L32" si="9">SUM(J25:J31)</f>
        <v>516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632</v>
      </c>
      <c r="G43" s="32">
        <f t="shared" ref="G43" si="14">G32+G42</f>
        <v>16</v>
      </c>
      <c r="H43" s="32">
        <f t="shared" ref="H43" si="15">H32+H42</f>
        <v>20</v>
      </c>
      <c r="I43" s="32">
        <f t="shared" ref="I43" si="16">I32+I42</f>
        <v>69</v>
      </c>
      <c r="J43" s="32">
        <f t="shared" ref="J43:L43" si="17">J32+J42</f>
        <v>516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240</v>
      </c>
      <c r="G44" s="40">
        <v>13</v>
      </c>
      <c r="H44" s="40">
        <v>20</v>
      </c>
      <c r="I44" s="40">
        <v>32</v>
      </c>
      <c r="J44" s="40">
        <v>339</v>
      </c>
      <c r="K44" s="41" t="s">
        <v>54</v>
      </c>
      <c r="L44" s="40">
        <v>55.61</v>
      </c>
    </row>
    <row r="45" spans="1:12" ht="15" x14ac:dyDescent="0.25">
      <c r="A45" s="23"/>
      <c r="B45" s="15"/>
      <c r="C45" s="11"/>
      <c r="D45" s="6" t="s">
        <v>26</v>
      </c>
      <c r="E45" s="42" t="s">
        <v>50</v>
      </c>
      <c r="F45" s="43">
        <v>60</v>
      </c>
      <c r="G45" s="43">
        <v>1</v>
      </c>
      <c r="H45" s="43">
        <v>3</v>
      </c>
      <c r="I45" s="43">
        <v>5</v>
      </c>
      <c r="J45" s="43">
        <v>51</v>
      </c>
      <c r="K45" s="44">
        <v>47</v>
      </c>
      <c r="L45" s="43">
        <v>7.71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10</v>
      </c>
      <c r="J46" s="43">
        <v>40</v>
      </c>
      <c r="K46" s="44">
        <v>459</v>
      </c>
      <c r="L46" s="43">
        <v>3.56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</v>
      </c>
      <c r="H47" s="43">
        <v>1</v>
      </c>
      <c r="I47" s="43">
        <v>15</v>
      </c>
      <c r="J47" s="43">
        <v>78</v>
      </c>
      <c r="K47" s="44">
        <v>576</v>
      </c>
      <c r="L47" s="43">
        <v>4.71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105</v>
      </c>
      <c r="G48" s="43">
        <v>0</v>
      </c>
      <c r="H48" s="43">
        <v>0</v>
      </c>
      <c r="I48" s="43">
        <v>10</v>
      </c>
      <c r="J48" s="43">
        <v>46</v>
      </c>
      <c r="K48" s="44">
        <v>82</v>
      </c>
      <c r="L48" s="43">
        <v>18.41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16</v>
      </c>
      <c r="H51" s="19">
        <f t="shared" ref="H51" si="19">SUM(H44:H50)</f>
        <v>24</v>
      </c>
      <c r="I51" s="19">
        <f t="shared" ref="I51" si="20">SUM(I44:I50)</f>
        <v>72</v>
      </c>
      <c r="J51" s="19">
        <f t="shared" ref="J51:L51" si="21">SUM(J44:J50)</f>
        <v>554</v>
      </c>
      <c r="K51" s="25"/>
      <c r="L51" s="19">
        <f t="shared" si="21"/>
        <v>89.999999999999986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635</v>
      </c>
      <c r="G62" s="32">
        <f t="shared" ref="G62" si="26">G51+G61</f>
        <v>16</v>
      </c>
      <c r="H62" s="32">
        <f t="shared" ref="H62" si="27">H51+H61</f>
        <v>24</v>
      </c>
      <c r="I62" s="32">
        <f t="shared" ref="I62" si="28">I51+I61</f>
        <v>72</v>
      </c>
      <c r="J62" s="32">
        <f t="shared" ref="J62:L62" si="29">J51+J61</f>
        <v>554</v>
      </c>
      <c r="K62" s="32"/>
      <c r="L62" s="32">
        <f t="shared" si="29"/>
        <v>89.999999999999986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240</v>
      </c>
      <c r="G63" s="40">
        <v>20</v>
      </c>
      <c r="H63" s="40">
        <v>15</v>
      </c>
      <c r="I63" s="40">
        <v>30</v>
      </c>
      <c r="J63" s="40">
        <v>322</v>
      </c>
      <c r="K63" s="41" t="s">
        <v>56</v>
      </c>
      <c r="L63" s="40">
        <v>38.909999999999997</v>
      </c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1</v>
      </c>
      <c r="H64" s="43">
        <v>4</v>
      </c>
      <c r="I64" s="43">
        <v>5</v>
      </c>
      <c r="J64" s="43">
        <v>59</v>
      </c>
      <c r="K64" s="44">
        <v>67</v>
      </c>
      <c r="L64" s="43">
        <v>6.73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10</v>
      </c>
      <c r="J65" s="43">
        <v>40</v>
      </c>
      <c r="K65" s="44">
        <v>459</v>
      </c>
      <c r="L65" s="43">
        <v>3.56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</v>
      </c>
      <c r="H66" s="43">
        <v>7</v>
      </c>
      <c r="I66" s="43">
        <v>15</v>
      </c>
      <c r="J66" s="43">
        <v>136</v>
      </c>
      <c r="K66" s="44">
        <v>1</v>
      </c>
      <c r="L66" s="43">
        <v>14.57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150</v>
      </c>
      <c r="G67" s="43">
        <v>1</v>
      </c>
      <c r="H67" s="43">
        <v>1</v>
      </c>
      <c r="I67" s="43">
        <v>14</v>
      </c>
      <c r="J67" s="43">
        <v>65</v>
      </c>
      <c r="K67" s="44">
        <v>82</v>
      </c>
      <c r="L67" s="43">
        <v>26.23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24</v>
      </c>
      <c r="H70" s="19">
        <f t="shared" ref="H70" si="31">SUM(H63:H69)</f>
        <v>27</v>
      </c>
      <c r="I70" s="19">
        <f t="shared" ref="I70" si="32">SUM(I63:I69)</f>
        <v>74</v>
      </c>
      <c r="J70" s="19">
        <f t="shared" ref="J70:L70" si="33">SUM(J63:J69)</f>
        <v>622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690</v>
      </c>
      <c r="G81" s="32">
        <f t="shared" ref="G81" si="38">G70+G80</f>
        <v>24</v>
      </c>
      <c r="H81" s="32">
        <f t="shared" ref="H81" si="39">H70+H80</f>
        <v>27</v>
      </c>
      <c r="I81" s="32">
        <f t="shared" ref="I81" si="40">I70+I80</f>
        <v>74</v>
      </c>
      <c r="J81" s="32">
        <f t="shared" ref="J81:L81" si="41">J70+J80</f>
        <v>622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24</v>
      </c>
      <c r="H82" s="40">
        <v>12</v>
      </c>
      <c r="I82" s="40">
        <v>55</v>
      </c>
      <c r="J82" s="40">
        <v>422</v>
      </c>
      <c r="K82" s="41" t="s">
        <v>60</v>
      </c>
      <c r="L82" s="40">
        <v>68.19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9</v>
      </c>
      <c r="J84" s="43">
        <v>38</v>
      </c>
      <c r="K84" s="44">
        <v>457</v>
      </c>
      <c r="L84" s="43">
        <v>1.41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117</v>
      </c>
      <c r="G86" s="43">
        <v>0</v>
      </c>
      <c r="H86" s="43">
        <v>0</v>
      </c>
      <c r="I86" s="43">
        <v>11</v>
      </c>
      <c r="J86" s="43">
        <v>51</v>
      </c>
      <c r="K86" s="44">
        <v>82</v>
      </c>
      <c r="L86" s="43">
        <v>20.399999999999999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24</v>
      </c>
      <c r="H89" s="19">
        <f t="shared" ref="H89" si="43">SUM(H82:H88)</f>
        <v>12</v>
      </c>
      <c r="I89" s="19">
        <f t="shared" ref="I89" si="44">SUM(I82:I88)</f>
        <v>75</v>
      </c>
      <c r="J89" s="19">
        <f t="shared" ref="J89:L89" si="45">SUM(J82:J88)</f>
        <v>511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517</v>
      </c>
      <c r="G100" s="32">
        <f t="shared" ref="G100" si="50">G89+G99</f>
        <v>24</v>
      </c>
      <c r="H100" s="32">
        <f t="shared" ref="H100" si="51">H89+H99</f>
        <v>12</v>
      </c>
      <c r="I100" s="32">
        <f t="shared" ref="I100" si="52">I89+I99</f>
        <v>75</v>
      </c>
      <c r="J100" s="32">
        <f t="shared" ref="J100:L100" si="53">J89+J99</f>
        <v>511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14</v>
      </c>
      <c r="H101" s="40">
        <v>13</v>
      </c>
      <c r="I101" s="40">
        <v>17</v>
      </c>
      <c r="J101" s="40">
        <v>240</v>
      </c>
      <c r="K101" s="41">
        <v>289</v>
      </c>
      <c r="L101" s="40">
        <v>48.78</v>
      </c>
    </row>
    <row r="102" spans="1:12" ht="15" x14ac:dyDescent="0.25">
      <c r="A102" s="23"/>
      <c r="B102" s="15"/>
      <c r="C102" s="11"/>
      <c r="D102" s="6" t="s">
        <v>26</v>
      </c>
      <c r="E102" s="42" t="s">
        <v>59</v>
      </c>
      <c r="F102" s="43">
        <v>60</v>
      </c>
      <c r="G102" s="43">
        <v>1</v>
      </c>
      <c r="H102" s="43">
        <v>4</v>
      </c>
      <c r="I102" s="43">
        <v>4</v>
      </c>
      <c r="J102" s="43">
        <v>50</v>
      </c>
      <c r="K102" s="44">
        <v>31</v>
      </c>
      <c r="L102" s="43">
        <v>6.72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457</v>
      </c>
      <c r="L103" s="43">
        <v>1.41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</v>
      </c>
      <c r="H104" s="43">
        <v>1</v>
      </c>
      <c r="I104" s="43">
        <v>15</v>
      </c>
      <c r="J104" s="43">
        <v>78</v>
      </c>
      <c r="K104" s="44">
        <v>576</v>
      </c>
      <c r="L104" s="43">
        <v>4.71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162</v>
      </c>
      <c r="G105" s="43">
        <v>1</v>
      </c>
      <c r="H105" s="43">
        <v>1</v>
      </c>
      <c r="I105" s="43">
        <v>15</v>
      </c>
      <c r="J105" s="43">
        <v>70</v>
      </c>
      <c r="K105" s="44">
        <v>82</v>
      </c>
      <c r="L105" s="43">
        <v>28.38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652</v>
      </c>
      <c r="G108" s="19">
        <f t="shared" ref="G108:J108" si="54">SUM(G101:G107)</f>
        <v>18</v>
      </c>
      <c r="H108" s="19">
        <f t="shared" si="54"/>
        <v>19</v>
      </c>
      <c r="I108" s="19">
        <f t="shared" si="54"/>
        <v>60</v>
      </c>
      <c r="J108" s="19">
        <f t="shared" si="54"/>
        <v>476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652</v>
      </c>
      <c r="G119" s="32">
        <f t="shared" ref="G119" si="58">G108+G118</f>
        <v>18</v>
      </c>
      <c r="H119" s="32">
        <f t="shared" ref="H119" si="59">H108+H118</f>
        <v>19</v>
      </c>
      <c r="I119" s="32">
        <f t="shared" ref="I119" si="60">I108+I118</f>
        <v>60</v>
      </c>
      <c r="J119" s="32">
        <f t="shared" ref="J119:L119" si="61">J108+J118</f>
        <v>476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240</v>
      </c>
      <c r="G120" s="40">
        <v>18</v>
      </c>
      <c r="H120" s="40">
        <v>16</v>
      </c>
      <c r="I120" s="40">
        <v>39</v>
      </c>
      <c r="J120" s="40">
        <v>376</v>
      </c>
      <c r="K120" s="41" t="s">
        <v>63</v>
      </c>
      <c r="L120" s="40">
        <v>32.979999999999997</v>
      </c>
    </row>
    <row r="121" spans="1:12" ht="15" x14ac:dyDescent="0.25">
      <c r="A121" s="14"/>
      <c r="B121" s="15"/>
      <c r="C121" s="11"/>
      <c r="D121" s="6" t="s">
        <v>26</v>
      </c>
      <c r="E121" s="42" t="s">
        <v>62</v>
      </c>
      <c r="F121" s="43">
        <v>60</v>
      </c>
      <c r="G121" s="43">
        <v>1</v>
      </c>
      <c r="H121" s="43">
        <v>2</v>
      </c>
      <c r="I121" s="43">
        <v>6</v>
      </c>
      <c r="J121" s="43">
        <v>44</v>
      </c>
      <c r="K121" s="44">
        <v>157</v>
      </c>
      <c r="L121" s="43">
        <v>21.4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10</v>
      </c>
      <c r="J122" s="43">
        <v>40</v>
      </c>
      <c r="K122" s="44">
        <v>459</v>
      </c>
      <c r="L122" s="43">
        <v>3.56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</v>
      </c>
      <c r="H123" s="43">
        <v>7</v>
      </c>
      <c r="I123" s="43">
        <v>15</v>
      </c>
      <c r="J123" s="43">
        <v>136</v>
      </c>
      <c r="K123" s="44">
        <v>1</v>
      </c>
      <c r="L123" s="43">
        <v>14.57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</v>
      </c>
      <c r="H124" s="43">
        <v>0</v>
      </c>
      <c r="I124" s="43">
        <v>10</v>
      </c>
      <c r="J124" s="43">
        <v>43</v>
      </c>
      <c r="K124" s="44">
        <v>82</v>
      </c>
      <c r="L124" s="43">
        <v>17.489999999999998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21</v>
      </c>
      <c r="H127" s="19">
        <f t="shared" si="62"/>
        <v>25</v>
      </c>
      <c r="I127" s="19">
        <f t="shared" si="62"/>
        <v>80</v>
      </c>
      <c r="J127" s="19">
        <f t="shared" si="62"/>
        <v>639</v>
      </c>
      <c r="K127" s="25"/>
      <c r="L127" s="19">
        <f t="shared" ref="L127" si="63">SUM(L120:L126)</f>
        <v>89.999999999999986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21</v>
      </c>
      <c r="H138" s="32">
        <f t="shared" ref="H138" si="67">H127+H137</f>
        <v>25</v>
      </c>
      <c r="I138" s="32">
        <f t="shared" ref="I138" si="68">I127+I137</f>
        <v>80</v>
      </c>
      <c r="J138" s="32">
        <f t="shared" ref="J138:L138" si="69">J127+J137</f>
        <v>639</v>
      </c>
      <c r="K138" s="32"/>
      <c r="L138" s="32">
        <f t="shared" si="69"/>
        <v>89.999999999999986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240</v>
      </c>
      <c r="G139" s="40">
        <v>20</v>
      </c>
      <c r="H139" s="40">
        <v>5</v>
      </c>
      <c r="I139" s="40">
        <v>45</v>
      </c>
      <c r="J139" s="40">
        <v>307</v>
      </c>
      <c r="K139" s="41" t="s">
        <v>70</v>
      </c>
      <c r="L139" s="40">
        <v>32.29</v>
      </c>
    </row>
    <row r="140" spans="1:12" ht="15" x14ac:dyDescent="0.25">
      <c r="A140" s="23"/>
      <c r="B140" s="15"/>
      <c r="C140" s="11"/>
      <c r="D140" s="6" t="s">
        <v>26</v>
      </c>
      <c r="E140" s="42" t="s">
        <v>65</v>
      </c>
      <c r="F140" s="43">
        <v>60</v>
      </c>
      <c r="G140" s="43">
        <v>1</v>
      </c>
      <c r="H140" s="43">
        <v>4</v>
      </c>
      <c r="I140" s="43">
        <v>5</v>
      </c>
      <c r="J140" s="43">
        <v>56</v>
      </c>
      <c r="K140" s="44">
        <v>52</v>
      </c>
      <c r="L140" s="43">
        <v>5.39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457</v>
      </c>
      <c r="L141" s="43">
        <v>1.41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</v>
      </c>
      <c r="H142" s="43">
        <v>1</v>
      </c>
      <c r="I142" s="43">
        <v>15</v>
      </c>
      <c r="J142" s="43">
        <v>78</v>
      </c>
      <c r="K142" s="44">
        <v>576</v>
      </c>
      <c r="L142" s="43">
        <v>4.71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140</v>
      </c>
      <c r="G143" s="43">
        <v>2</v>
      </c>
      <c r="H143" s="43">
        <v>0</v>
      </c>
      <c r="I143" s="43">
        <v>16</v>
      </c>
      <c r="J143" s="43">
        <v>74</v>
      </c>
      <c r="K143" s="44">
        <v>82</v>
      </c>
      <c r="L143" s="43">
        <v>46.2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25</v>
      </c>
      <c r="H146" s="19">
        <f t="shared" si="70"/>
        <v>10</v>
      </c>
      <c r="I146" s="19">
        <f t="shared" si="70"/>
        <v>90</v>
      </c>
      <c r="J146" s="19">
        <f t="shared" si="70"/>
        <v>553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670</v>
      </c>
      <c r="G157" s="32">
        <f t="shared" ref="G157" si="74">G146+G156</f>
        <v>25</v>
      </c>
      <c r="H157" s="32">
        <f t="shared" ref="H157" si="75">H146+H156</f>
        <v>10</v>
      </c>
      <c r="I157" s="32">
        <f t="shared" ref="I157" si="76">I146+I156</f>
        <v>90</v>
      </c>
      <c r="J157" s="32">
        <f t="shared" ref="J157:L157" si="77">J146+J156</f>
        <v>553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14</v>
      </c>
      <c r="H158" s="40">
        <v>10</v>
      </c>
      <c r="I158" s="40">
        <v>27</v>
      </c>
      <c r="J158" s="40">
        <v>257</v>
      </c>
      <c r="K158" s="41" t="s">
        <v>71</v>
      </c>
      <c r="L158" s="40">
        <v>45.85</v>
      </c>
    </row>
    <row r="159" spans="1:12" ht="15" x14ac:dyDescent="0.25">
      <c r="A159" s="23"/>
      <c r="B159" s="15"/>
      <c r="C159" s="11"/>
      <c r="D159" s="6" t="s">
        <v>26</v>
      </c>
      <c r="E159" s="42" t="s">
        <v>67</v>
      </c>
      <c r="F159" s="43">
        <v>60</v>
      </c>
      <c r="G159" s="43">
        <v>1</v>
      </c>
      <c r="H159" s="43">
        <v>4</v>
      </c>
      <c r="I159" s="43">
        <v>5</v>
      </c>
      <c r="J159" s="43">
        <v>56</v>
      </c>
      <c r="K159" s="44">
        <v>1</v>
      </c>
      <c r="L159" s="43">
        <v>5.03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9</v>
      </c>
      <c r="J160" s="43">
        <v>38</v>
      </c>
      <c r="K160" s="44">
        <v>457</v>
      </c>
      <c r="L160" s="43">
        <v>1.41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>
        <v>1</v>
      </c>
      <c r="I161" s="43">
        <v>15</v>
      </c>
      <c r="J161" s="43">
        <v>78</v>
      </c>
      <c r="K161" s="44">
        <v>576</v>
      </c>
      <c r="L161" s="43">
        <v>4.71</v>
      </c>
    </row>
    <row r="162" spans="1:12" ht="15" x14ac:dyDescent="0.25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1</v>
      </c>
      <c r="H162" s="43">
        <v>0</v>
      </c>
      <c r="I162" s="43">
        <v>11</v>
      </c>
      <c r="J162" s="43">
        <v>53</v>
      </c>
      <c r="K162" s="44">
        <v>82</v>
      </c>
      <c r="L162" s="43">
        <v>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18</v>
      </c>
      <c r="H165" s="19">
        <f t="shared" si="78"/>
        <v>15</v>
      </c>
      <c r="I165" s="19">
        <f t="shared" si="78"/>
        <v>67</v>
      </c>
      <c r="J165" s="19">
        <f t="shared" si="78"/>
        <v>482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82">G165+G175</f>
        <v>18</v>
      </c>
      <c r="H176" s="32">
        <f t="shared" ref="H176" si="83">H165+H175</f>
        <v>15</v>
      </c>
      <c r="I176" s="32">
        <f t="shared" ref="I176" si="84">I165+I175</f>
        <v>67</v>
      </c>
      <c r="J176" s="32">
        <f t="shared" ref="J176:L176" si="85">J165+J175</f>
        <v>482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8</v>
      </c>
      <c r="H177" s="40">
        <v>7</v>
      </c>
      <c r="I177" s="40">
        <v>36</v>
      </c>
      <c r="J177" s="40">
        <v>245</v>
      </c>
      <c r="K177" s="41">
        <v>204</v>
      </c>
      <c r="L177" s="40">
        <v>16.22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9</v>
      </c>
      <c r="J179" s="43">
        <v>38</v>
      </c>
      <c r="K179" s="44">
        <v>457</v>
      </c>
      <c r="L179" s="43">
        <v>1.41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2</v>
      </c>
      <c r="H180" s="43">
        <v>7</v>
      </c>
      <c r="I180" s="43">
        <v>15</v>
      </c>
      <c r="J180" s="43">
        <v>136</v>
      </c>
      <c r="K180" s="44">
        <v>1</v>
      </c>
      <c r="L180" s="43">
        <v>14.57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135</v>
      </c>
      <c r="G181" s="43">
        <v>1</v>
      </c>
      <c r="H181" s="43">
        <v>0</v>
      </c>
      <c r="I181" s="43">
        <v>13</v>
      </c>
      <c r="J181" s="43">
        <v>58</v>
      </c>
      <c r="K181" s="44">
        <v>82</v>
      </c>
      <c r="L181" s="43">
        <v>57.8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11</v>
      </c>
      <c r="H184" s="19">
        <f t="shared" si="86"/>
        <v>14</v>
      </c>
      <c r="I184" s="19">
        <f t="shared" si="86"/>
        <v>73</v>
      </c>
      <c r="J184" s="19">
        <f t="shared" si="86"/>
        <v>477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575</v>
      </c>
      <c r="G195" s="32">
        <f t="shared" ref="G195" si="90">G184+G194</f>
        <v>11</v>
      </c>
      <c r="H195" s="32">
        <f t="shared" ref="H195" si="91">H184+H194</f>
        <v>14</v>
      </c>
      <c r="I195" s="32">
        <f t="shared" ref="I195" si="92">I184+I194</f>
        <v>73</v>
      </c>
      <c r="J195" s="32">
        <f t="shared" ref="J195:L195" si="93">J184+J194</f>
        <v>477</v>
      </c>
      <c r="K195" s="32"/>
      <c r="L195" s="32">
        <f t="shared" si="93"/>
        <v>90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</v>
      </c>
      <c r="H196" s="34">
        <f t="shared" si="94"/>
        <v>17.899999999999999</v>
      </c>
      <c r="I196" s="34">
        <f t="shared" si="94"/>
        <v>72.900000000000006</v>
      </c>
      <c r="J196" s="34">
        <f t="shared" si="94"/>
        <v>530.1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Гиназия 2</cp:lastModifiedBy>
  <cp:lastPrinted>2025-01-29T08:32:37Z</cp:lastPrinted>
  <dcterms:created xsi:type="dcterms:W3CDTF">2022-05-16T14:23:56Z</dcterms:created>
  <dcterms:modified xsi:type="dcterms:W3CDTF">2025-01-31T06:20:53Z</dcterms:modified>
</cp:coreProperties>
</file>